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3.林业局" sheetId="37" r:id="rId1"/>
  </sheets>
  <definedNames>
    <definedName name="_xlnm.Print_Titles" localSheetId="0">'3.林业局'!$1:$4</definedName>
  </definedNames>
  <calcPr calcId="144525"/>
</workbook>
</file>

<file path=xl/sharedStrings.xml><?xml version="1.0" encoding="utf-8"?>
<sst xmlns="http://schemas.openxmlformats.org/spreadsheetml/2006/main" count="47" uniqueCount="35">
  <si>
    <t>附件2：</t>
  </si>
  <si>
    <t>洛宁县2019年度林业局整合资金项目批复表</t>
  </si>
  <si>
    <t>单位：万元</t>
  </si>
  <si>
    <t>项目分类</t>
  </si>
  <si>
    <t>项目
明细</t>
  </si>
  <si>
    <t>项目名称
（含实施地点）</t>
  </si>
  <si>
    <t>建设性质</t>
  </si>
  <si>
    <t>计划安排资金</t>
  </si>
  <si>
    <t>本次下达资金</t>
  </si>
  <si>
    <t>主要建设内容</t>
  </si>
  <si>
    <t>项目实施            单位</t>
  </si>
  <si>
    <t>项目实施期限</t>
  </si>
  <si>
    <t>项目管理机构负责人</t>
  </si>
  <si>
    <t>绩效目标</t>
  </si>
  <si>
    <t>惠及建档立卡贫困人口数量</t>
  </si>
  <si>
    <t>合  计：</t>
  </si>
  <si>
    <t>小计：</t>
  </si>
  <si>
    <t>生产发展</t>
  </si>
  <si>
    <t>种植业</t>
  </si>
  <si>
    <t>2019年洛宁县造林扶贫补贴项目</t>
  </si>
  <si>
    <t>新建</t>
  </si>
  <si>
    <t>对建档立卡贫困户造林3亩以上给予补贴，2019年计划造林8191.91亩，每亩补贴资金400元。涉及全县14个乡镇144个村，惠及贫困户1010户4229人，2019年计划补贴资金327.676万元</t>
  </si>
  <si>
    <t>各乡镇人民政府</t>
  </si>
  <si>
    <t>2019年5月至2019年9月</t>
  </si>
  <si>
    <t>县林业局
吴红武</t>
  </si>
  <si>
    <t>种植花椒、核桃等经济5年左右进入初产期，亩收入达2000元左右，进入盛产期亩收入3000-4000元，种植杨树、刺槐等用材林15-20年后采伐，亩收入10万以上。</t>
  </si>
  <si>
    <t>1010户4229人</t>
  </si>
  <si>
    <t>2019年洛宁县艾草种植扶贫补贴项目</t>
  </si>
  <si>
    <t>对建档立卡贫困户种植1亩以上或带贫大户、专业合作社及新型经营主体集中连片种植艾草50亩以上的，且租用贫困户土地或带动贫困户种植规模达20%以上的每亩给予300元补贴，2019年计划种植艾草685.5亩，涉及全县8个乡镇34个村，惠及贫困户124户495人，2019年计划发放补贴资金20.57万元</t>
  </si>
  <si>
    <t>第一年每亩年收益1000元以上，第二年年收益1500元以上</t>
  </si>
  <si>
    <t>124户495人</t>
  </si>
  <si>
    <t>2019年洛宁县构树种植带贫项目</t>
  </si>
  <si>
    <t>对建档立卡贫困户种植1-5亩以上或有带贫作用的带贫大户、专业合作社及新型经营主体集中连片种植艾草50亩以上的每亩给予1000元补贴，第一年补贴700元，第二年补贴300元。2019年计划补贴构树面积2622.7亩，涉及全县7个乡镇17个村，惠及贫困户670户2821人，2019年计划发放第一年补贴资金183.59万元</t>
  </si>
  <si>
    <t>带动670户贫困户增收，当年每亩可收益800元/亩，第二年收益可达3200元以上</t>
  </si>
  <si>
    <t>670人2821人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</si>
</sst>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1"/>
      <color indexed="8"/>
      <name val="黑体"/>
      <charset val="134"/>
    </font>
    <font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黑体"/>
      <charset val="134"/>
    </font>
    <font>
      <b/>
      <sz val="11"/>
      <color indexed="8"/>
      <name val="黑体"/>
      <charset val="134"/>
    </font>
    <font>
      <sz val="10"/>
      <color indexed="8"/>
      <name val="黑体"/>
      <charset val="134"/>
    </font>
    <font>
      <sz val="10"/>
      <name val="黑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9" borderId="7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5" fillId="27" borderId="6" applyNumberFormat="0" applyAlignment="0" applyProtection="0">
      <alignment vertical="center"/>
    </xf>
    <xf numFmtId="0" fontId="24" fillId="27" borderId="3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9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0" fillId="0" borderId="0"/>
    <xf numFmtId="0" fontId="0" fillId="0" borderId="0">
      <alignment vertical="center"/>
    </xf>
    <xf numFmtId="0" fontId="3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53" applyFont="1" applyAlignment="1">
      <alignment horizontal="left" vertical="center" wrapText="1"/>
    </xf>
    <xf numFmtId="0" fontId="2" fillId="0" borderId="0" xfId="53" applyFont="1" applyAlignment="1">
      <alignment horizontal="left" vertical="center" wrapText="1"/>
    </xf>
    <xf numFmtId="0" fontId="0" fillId="0" borderId="0" xfId="53" applyAlignment="1">
      <alignment vertical="center" wrapText="1"/>
    </xf>
    <xf numFmtId="0" fontId="0" fillId="0" borderId="0" xfId="53" applyAlignment="1">
      <alignment horizontal="center" vertical="center" wrapText="1"/>
    </xf>
    <xf numFmtId="0" fontId="3" fillId="0" borderId="0" xfId="53" applyFont="1" applyAlignment="1">
      <alignment horizontal="center" vertical="center" wrapText="1"/>
    </xf>
    <xf numFmtId="0" fontId="4" fillId="0" borderId="0" xfId="53" applyFont="1" applyAlignment="1">
      <alignment horizontal="center" vertical="center" wrapText="1"/>
    </xf>
    <xf numFmtId="0" fontId="5" fillId="0" borderId="0" xfId="53" applyFont="1" applyAlignment="1">
      <alignment horizontal="center" vertical="center" wrapText="1"/>
    </xf>
    <xf numFmtId="0" fontId="2" fillId="0" borderId="0" xfId="53" applyFont="1" applyAlignment="1">
      <alignment horizontal="right" vertical="center" wrapText="1"/>
    </xf>
    <xf numFmtId="0" fontId="6" fillId="0" borderId="1" xfId="53" applyFont="1" applyBorder="1" applyAlignment="1">
      <alignment horizontal="center" vertical="center" wrapText="1"/>
    </xf>
    <xf numFmtId="49" fontId="6" fillId="0" borderId="1" xfId="53" applyNumberFormat="1" applyFont="1" applyBorder="1" applyAlignment="1">
      <alignment horizontal="center" vertical="center" wrapText="1"/>
    </xf>
    <xf numFmtId="0" fontId="2" fillId="0" borderId="1" xfId="53" applyFont="1" applyBorder="1" applyAlignment="1">
      <alignment horizontal="center" vertical="center" wrapText="1"/>
    </xf>
    <xf numFmtId="0" fontId="7" fillId="0" borderId="1" xfId="5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2 2 2 4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F21" sqref="F21"/>
    </sheetView>
  </sheetViews>
  <sheetFormatPr defaultColWidth="9" defaultRowHeight="13.5"/>
  <cols>
    <col min="1" max="1" width="6" customWidth="1"/>
    <col min="2" max="2" width="7.125" customWidth="1"/>
    <col min="3" max="3" width="23.875" customWidth="1"/>
    <col min="4" max="4" width="5.5" customWidth="1"/>
    <col min="5" max="6" width="9.375" customWidth="1"/>
    <col min="7" max="7" width="35.625" customWidth="1"/>
    <col min="9" max="9" width="11.75" customWidth="1"/>
    <col min="10" max="10" width="7.5" customWidth="1"/>
    <col min="11" max="11" width="18.5" customWidth="1"/>
    <col min="12" max="12" width="10.5" customWidth="1"/>
  </cols>
  <sheetData>
    <row r="1" ht="22.5" customHeight="1" spans="1:12">
      <c r="A1" s="1" t="s">
        <v>0</v>
      </c>
      <c r="B1" s="2"/>
      <c r="C1" s="2"/>
      <c r="D1" s="2"/>
      <c r="E1" s="3"/>
      <c r="F1" s="3"/>
      <c r="G1" s="3"/>
      <c r="H1" s="4"/>
      <c r="I1" s="3"/>
      <c r="J1" s="3"/>
      <c r="K1" s="3"/>
      <c r="L1" s="3"/>
    </row>
    <row r="2" ht="4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4" customHeight="1" spans="1:12">
      <c r="A3" s="6"/>
      <c r="B3" s="6"/>
      <c r="C3" s="7"/>
      <c r="D3" s="7"/>
      <c r="E3" s="7"/>
      <c r="F3" s="7"/>
      <c r="G3" s="7"/>
      <c r="H3" s="8" t="s">
        <v>2</v>
      </c>
      <c r="I3" s="8"/>
      <c r="J3" s="8"/>
      <c r="K3" s="8"/>
      <c r="L3" s="8"/>
    </row>
    <row r="4" ht="42.75" customHeight="1" spans="1:12">
      <c r="A4" s="9" t="s">
        <v>3</v>
      </c>
      <c r="B4" s="10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</row>
    <row r="5" spans="1:12">
      <c r="A5" s="11"/>
      <c r="B5" s="11"/>
      <c r="C5" s="12" t="s">
        <v>15</v>
      </c>
      <c r="D5" s="12"/>
      <c r="E5" s="12">
        <f>E6</f>
        <v>531.84</v>
      </c>
      <c r="F5" s="12">
        <f>F6</f>
        <v>372.27</v>
      </c>
      <c r="G5" s="12"/>
      <c r="H5" s="12"/>
      <c r="I5" s="12"/>
      <c r="J5" s="12"/>
      <c r="K5" s="12"/>
      <c r="L5" s="12"/>
    </row>
    <row r="6" spans="1:12">
      <c r="A6" s="11"/>
      <c r="B6" s="11"/>
      <c r="C6" s="12" t="s">
        <v>16</v>
      </c>
      <c r="D6" s="12"/>
      <c r="E6" s="12">
        <f>SUM(E7:E9)</f>
        <v>531.84</v>
      </c>
      <c r="F6" s="12">
        <f>SUM(F7:F9)</f>
        <v>372.27</v>
      </c>
      <c r="G6" s="12"/>
      <c r="H6" s="12"/>
      <c r="I6" s="12"/>
      <c r="J6" s="12"/>
      <c r="K6" s="12"/>
      <c r="L6" s="12"/>
    </row>
    <row r="7" ht="96" spans="1:12">
      <c r="A7" s="13" t="s">
        <v>17</v>
      </c>
      <c r="B7" s="13" t="s">
        <v>18</v>
      </c>
      <c r="C7" s="14" t="s">
        <v>19</v>
      </c>
      <c r="D7" s="13" t="s">
        <v>20</v>
      </c>
      <c r="E7" s="14">
        <v>327.68</v>
      </c>
      <c r="F7" s="14">
        <v>229.37</v>
      </c>
      <c r="G7" s="14" t="s">
        <v>21</v>
      </c>
      <c r="H7" s="14" t="s">
        <v>22</v>
      </c>
      <c r="I7" s="14" t="s">
        <v>23</v>
      </c>
      <c r="J7" s="14" t="s">
        <v>24</v>
      </c>
      <c r="K7" s="14" t="s">
        <v>25</v>
      </c>
      <c r="L7" s="14" t="s">
        <v>26</v>
      </c>
    </row>
    <row r="8" ht="84" spans="1:12">
      <c r="A8" s="13" t="s">
        <v>17</v>
      </c>
      <c r="B8" s="13" t="s">
        <v>18</v>
      </c>
      <c r="C8" s="14" t="s">
        <v>27</v>
      </c>
      <c r="D8" s="13" t="s">
        <v>20</v>
      </c>
      <c r="E8" s="14">
        <v>20.57</v>
      </c>
      <c r="F8" s="14">
        <v>14.39</v>
      </c>
      <c r="G8" s="14" t="s">
        <v>28</v>
      </c>
      <c r="H8" s="14" t="s">
        <v>22</v>
      </c>
      <c r="I8" s="14" t="s">
        <v>23</v>
      </c>
      <c r="J8" s="14" t="s">
        <v>24</v>
      </c>
      <c r="K8" s="14" t="s">
        <v>29</v>
      </c>
      <c r="L8" s="14" t="s">
        <v>30</v>
      </c>
    </row>
    <row r="9" ht="84" spans="1:12">
      <c r="A9" s="13" t="s">
        <v>17</v>
      </c>
      <c r="B9" s="13" t="s">
        <v>18</v>
      </c>
      <c r="C9" s="14" t="s">
        <v>31</v>
      </c>
      <c r="D9" s="13" t="s">
        <v>20</v>
      </c>
      <c r="E9" s="14">
        <v>183.59</v>
      </c>
      <c r="F9" s="14">
        <v>128.51</v>
      </c>
      <c r="G9" s="14" t="s">
        <v>32</v>
      </c>
      <c r="H9" s="14" t="s">
        <v>22</v>
      </c>
      <c r="I9" s="14" t="s">
        <v>23</v>
      </c>
      <c r="J9" s="14" t="s">
        <v>24</v>
      </c>
      <c r="K9" s="14" t="s">
        <v>33</v>
      </c>
      <c r="L9" s="14" t="s">
        <v>34</v>
      </c>
    </row>
  </sheetData>
  <mergeCells count="6">
    <mergeCell ref="A1:D1"/>
    <mergeCell ref="A2:L2"/>
    <mergeCell ref="A3:B3"/>
    <mergeCell ref="H3:L3"/>
    <mergeCell ref="C5:D5"/>
    <mergeCell ref="C6:D6"/>
  </mergeCells>
  <printOptions horizontalCentered="1"/>
  <pageMargins left="0.393055555555556" right="0.393055555555556" top="0.393055555555556" bottom="0.393055555555556" header="0.511805555555556" footer="0.196527777777778"/>
  <pageSetup paperSize="9" scale="92" fitToHeight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3.林业局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梁金鹏</dc:creator>
  <cp:lastModifiedBy>Administrator</cp:lastModifiedBy>
  <dcterms:created xsi:type="dcterms:W3CDTF">2006-09-13T11:21:00Z</dcterms:created>
  <cp:lastPrinted>2019-07-02T09:25:00Z</cp:lastPrinted>
  <dcterms:modified xsi:type="dcterms:W3CDTF">2019-11-22T02:34:53Z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